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  <sheet name="Sheet2" sheetId="3" r:id="rId2"/>
  </sheets>
  <calcPr calcId="144525"/>
  <webPublishing codePage="1252"/>
</workbook>
</file>

<file path=xl/calcChain.xml><?xml version="1.0" encoding="utf-8"?>
<calcChain xmlns="http://schemas.openxmlformats.org/spreadsheetml/2006/main">
  <c r="F30" i="2" l="1"/>
  <c r="G30" i="2"/>
  <c r="H30" i="2"/>
  <c r="I30" i="2"/>
  <c r="K30" i="2" l="1"/>
  <c r="J10" i="2" l="1"/>
  <c r="J11" i="2"/>
  <c r="J12" i="2"/>
  <c r="J13" i="2"/>
  <c r="J14" i="2"/>
  <c r="J15" i="2"/>
  <c r="J16" i="2"/>
  <c r="J17" i="2"/>
  <c r="J19" i="2"/>
  <c r="J20" i="2"/>
  <c r="J21" i="2"/>
  <c r="J22" i="2"/>
  <c r="J23" i="2"/>
  <c r="J24" i="2"/>
  <c r="J25" i="2"/>
  <c r="J26" i="2"/>
  <c r="J27" i="2"/>
  <c r="J28" i="2"/>
  <c r="J29" i="2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C30" i="2"/>
  <c r="J9" i="2"/>
  <c r="J30" i="2" l="1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<sst xmlns="http://schemas.openxmlformats.org/spreadsheetml/2006/main" count="40" uniqueCount="40">
  <si>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</si>
  <si>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</si>
  <si>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</si>
  <si>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</si>
  <si>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</si>
  <si>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</si>
  <si>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</si>
  <si>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</si>
  <si>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</si>
  <si>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</si>
  <si>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</si>
  <si>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</si>
  <si>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</si>
  <si>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</si>
  <si>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</si>
  <si>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</si>
  <si>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</si>
  <si>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</si>
  <si>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</si>
  <si>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</si>
  <si>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</si>
  <si>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</si>
  <si>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</si>
  <si>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</si>
  <si>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</si>
  <si>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</si>
  <si>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</si>
  <si>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</si>
  <si>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</si>
  <si>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</si>
  <si>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</si>
  <si>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</si>
  <si>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</si>
  <si>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</si>
  <si>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</si>
  <si>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</si>
  <si>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</si>
  <si>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</si>
  <si>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January'2023 to 31th January'2023)</t>
  </si>
  <si>
    <t>Reporting Month:…. February'2023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</si>
</sst>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6" xfId="0" applyNumberForma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O24" sqref="O24"/>
    </sheetView>
  </sheetViews>
  <sheetFormatPr defaultRowHeight="12.75" x14ac:dyDescent="0.2"/>
  <cols>
    <col min="1" max="1" width="8.140625" style="14" customWidth="1"/>
    <col min="2" max="2" width="25.42578125" style="9" customWidth="1"/>
    <col min="3" max="3" width="17.5703125" style="23" customWidth="1"/>
    <col min="4" max="4" width="15.28515625" style="23" customWidth="1"/>
    <col min="5" max="5" width="16.140625" style="9" customWidth="1"/>
    <col min="6" max="6" width="14.42578125" style="17" customWidth="1"/>
    <col min="7" max="7" width="12.5703125" style="27" customWidth="1"/>
    <col min="8" max="8" width="14.5703125" style="17" customWidth="1"/>
    <col min="9" max="9" width="14.7109375" style="17" customWidth="1"/>
    <col min="10" max="10" width="15.140625" style="10" customWidth="1"/>
    <col min="11" max="11" width="12.85546875" customWidth="1"/>
  </cols>
  <sheetData>
    <row r="1" spans="1:11" ht="17.25" x14ac:dyDescent="0.2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29"/>
    </row>
    <row r="2" spans="1:11" ht="17.25" x14ac:dyDescent="0.2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30"/>
    </row>
    <row r="3" spans="1:11" ht="17.25" x14ac:dyDescent="0.2">
      <c r="A3" s="42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30"/>
    </row>
    <row r="4" spans="1:11" ht="17.25" x14ac:dyDescent="0.2">
      <c r="A4" s="11" t="s">
        <v>29</v>
      </c>
      <c r="B4" s="7"/>
      <c r="C4" s="19"/>
      <c r="D4" s="19"/>
      <c r="E4" s="4"/>
      <c r="F4" s="15"/>
      <c r="G4" s="24"/>
      <c r="H4" s="15"/>
      <c r="I4" s="15"/>
      <c r="J4" s="5"/>
      <c r="K4" s="30"/>
    </row>
    <row r="5" spans="1:11" ht="17.25" x14ac:dyDescent="0.2">
      <c r="A5" s="11" t="s">
        <v>30</v>
      </c>
      <c r="B5" s="7"/>
      <c r="C5" s="20"/>
      <c r="D5" s="19"/>
      <c r="E5" s="4"/>
      <c r="F5" s="15"/>
      <c r="G5" s="25"/>
      <c r="H5" s="15"/>
      <c r="I5" s="15"/>
      <c r="J5" s="5"/>
      <c r="K5" s="30"/>
    </row>
    <row r="6" spans="1:11" ht="17.25" x14ac:dyDescent="0.2">
      <c r="A6" s="11" t="s">
        <v>39</v>
      </c>
      <c r="B6" s="7"/>
      <c r="C6" s="20"/>
      <c r="D6" s="19"/>
      <c r="E6" s="4"/>
      <c r="F6" s="15"/>
      <c r="G6" s="25"/>
      <c r="H6" s="15"/>
      <c r="I6" s="15"/>
      <c r="J6" s="5"/>
      <c r="K6" s="30"/>
    </row>
    <row r="7" spans="1:11" ht="17.25" x14ac:dyDescent="0.2">
      <c r="A7" s="12" t="s">
        <v>38</v>
      </c>
      <c r="B7" s="7"/>
      <c r="C7" s="20"/>
      <c r="D7" s="19"/>
      <c r="E7" s="4"/>
      <c r="F7" s="15"/>
      <c r="G7" s="25"/>
      <c r="H7" s="15"/>
      <c r="I7" s="15"/>
      <c r="J7" s="5"/>
      <c r="K7" s="30"/>
    </row>
    <row r="8" spans="1:11" ht="82.15" customHeight="1" x14ac:dyDescent="0.2">
      <c r="A8" s="13" t="s">
        <v>31</v>
      </c>
      <c r="B8" s="1" t="s">
        <v>0</v>
      </c>
      <c r="C8" s="21" t="s">
        <v>1</v>
      </c>
      <c r="D8" s="21" t="s">
        <v>2</v>
      </c>
      <c r="E8" s="1" t="s">
        <v>3</v>
      </c>
      <c r="F8" s="16" t="s">
        <v>4</v>
      </c>
      <c r="G8" s="26" t="s">
        <v>32</v>
      </c>
      <c r="H8" s="16" t="s">
        <v>5</v>
      </c>
      <c r="I8" s="16" t="s">
        <v>6</v>
      </c>
      <c r="J8" s="3" t="s">
        <v>33</v>
      </c>
      <c r="K8" s="28" t="s">
        <v>34</v>
      </c>
    </row>
    <row r="9" spans="1:11" ht="15.75" x14ac:dyDescent="0.2">
      <c r="A9" s="6">
        <v>1</v>
      </c>
      <c r="B9" s="2" t="s">
        <v>7</v>
      </c>
      <c r="C9" s="22">
        <v>126</v>
      </c>
      <c r="D9" s="22">
        <v>75</v>
      </c>
      <c r="E9" s="22">
        <f>C9+D9</f>
        <v>201</v>
      </c>
      <c r="F9" s="18">
        <v>20</v>
      </c>
      <c r="G9" s="18">
        <v>166</v>
      </c>
      <c r="H9" s="18">
        <v>19</v>
      </c>
      <c r="I9" s="18">
        <v>1</v>
      </c>
      <c r="J9" s="8">
        <f>(H9/F9)*100</f>
        <v>95</v>
      </c>
      <c r="K9" s="31">
        <v>20</v>
      </c>
    </row>
    <row r="10" spans="1:11" ht="15.75" x14ac:dyDescent="0.2">
      <c r="A10" s="6">
        <v>2</v>
      </c>
      <c r="B10" s="2" t="s">
        <v>36</v>
      </c>
      <c r="C10" s="22">
        <v>421</v>
      </c>
      <c r="D10" s="22">
        <v>177</v>
      </c>
      <c r="E10" s="22">
        <f t="shared" ref="E10:E29" si="0">C10+D10</f>
        <v>598</v>
      </c>
      <c r="F10" s="18">
        <v>88</v>
      </c>
      <c r="G10" s="18">
        <v>496</v>
      </c>
      <c r="H10" s="18">
        <v>74</v>
      </c>
      <c r="I10" s="18">
        <v>14</v>
      </c>
      <c r="J10" s="8">
        <f t="shared" ref="J10:J29" si="1">(H10/F10)*100</f>
        <v>84.090909090909093</v>
      </c>
      <c r="K10" s="31">
        <v>88</v>
      </c>
    </row>
    <row r="11" spans="1:11" ht="15.75" x14ac:dyDescent="0.2">
      <c r="A11" s="6">
        <v>3</v>
      </c>
      <c r="B11" s="2" t="s">
        <v>8</v>
      </c>
      <c r="C11" s="22">
        <v>1438</v>
      </c>
      <c r="D11" s="22">
        <v>498</v>
      </c>
      <c r="E11" s="22">
        <f t="shared" si="0"/>
        <v>1936</v>
      </c>
      <c r="F11" s="18">
        <v>479</v>
      </c>
      <c r="G11" s="18">
        <v>1383</v>
      </c>
      <c r="H11" s="18">
        <v>454</v>
      </c>
      <c r="I11" s="18">
        <v>25</v>
      </c>
      <c r="J11" s="8">
        <f t="shared" si="1"/>
        <v>94.780793319415451</v>
      </c>
      <c r="K11" s="31">
        <v>479</v>
      </c>
    </row>
    <row r="12" spans="1:11" ht="15.75" x14ac:dyDescent="0.2">
      <c r="A12" s="6">
        <v>4</v>
      </c>
      <c r="B12" s="2" t="s">
        <v>9</v>
      </c>
      <c r="C12" s="22">
        <v>476</v>
      </c>
      <c r="D12" s="22">
        <v>84</v>
      </c>
      <c r="E12" s="22">
        <f t="shared" si="0"/>
        <v>560</v>
      </c>
      <c r="F12" s="18">
        <v>54</v>
      </c>
      <c r="G12" s="18">
        <v>490</v>
      </c>
      <c r="H12" s="18">
        <v>49</v>
      </c>
      <c r="I12" s="18">
        <v>5</v>
      </c>
      <c r="J12" s="8">
        <f t="shared" si="1"/>
        <v>90.740740740740748</v>
      </c>
      <c r="K12" s="31">
        <v>54</v>
      </c>
    </row>
    <row r="13" spans="1:11" ht="15.75" x14ac:dyDescent="0.2">
      <c r="A13" s="6">
        <v>5</v>
      </c>
      <c r="B13" s="2" t="s">
        <v>10</v>
      </c>
      <c r="C13" s="22">
        <v>2149</v>
      </c>
      <c r="D13" s="22">
        <v>591</v>
      </c>
      <c r="E13" s="22">
        <f t="shared" si="0"/>
        <v>2740</v>
      </c>
      <c r="F13" s="18">
        <v>472</v>
      </c>
      <c r="G13" s="18">
        <v>1972</v>
      </c>
      <c r="H13" s="18">
        <v>431</v>
      </c>
      <c r="I13" s="18">
        <v>41</v>
      </c>
      <c r="J13" s="8">
        <f t="shared" si="1"/>
        <v>91.313559322033896</v>
      </c>
      <c r="K13" s="31">
        <v>472</v>
      </c>
    </row>
    <row r="14" spans="1:11" ht="15.75" x14ac:dyDescent="0.2">
      <c r="A14" s="6">
        <v>6</v>
      </c>
      <c r="B14" s="2" t="s">
        <v>11</v>
      </c>
      <c r="C14" s="22">
        <v>833</v>
      </c>
      <c r="D14" s="22">
        <v>116</v>
      </c>
      <c r="E14" s="22">
        <f t="shared" si="0"/>
        <v>949</v>
      </c>
      <c r="F14" s="18">
        <v>42</v>
      </c>
      <c r="G14" s="18">
        <v>897</v>
      </c>
      <c r="H14" s="18">
        <v>10</v>
      </c>
      <c r="I14" s="18">
        <v>32</v>
      </c>
      <c r="J14" s="8">
        <f t="shared" si="1"/>
        <v>23.809523809523807</v>
      </c>
      <c r="K14" s="31">
        <v>42</v>
      </c>
    </row>
    <row r="15" spans="1:11" ht="15.75" x14ac:dyDescent="0.2">
      <c r="A15" s="6">
        <v>7</v>
      </c>
      <c r="B15" s="2" t="s">
        <v>12</v>
      </c>
      <c r="C15" s="22">
        <v>8325</v>
      </c>
      <c r="D15" s="22">
        <v>951</v>
      </c>
      <c r="E15" s="22">
        <f t="shared" si="0"/>
        <v>9276</v>
      </c>
      <c r="F15" s="18">
        <v>562</v>
      </c>
      <c r="G15" s="18">
        <v>8581</v>
      </c>
      <c r="H15" s="18">
        <v>433</v>
      </c>
      <c r="I15" s="18">
        <v>129</v>
      </c>
      <c r="J15" s="8">
        <f t="shared" si="1"/>
        <v>77.046263345195726</v>
      </c>
      <c r="K15" s="31">
        <v>562</v>
      </c>
    </row>
    <row r="16" spans="1:11" ht="15.75" x14ac:dyDescent="0.2">
      <c r="A16" s="6">
        <v>8</v>
      </c>
      <c r="B16" s="2" t="s">
        <v>13</v>
      </c>
      <c r="C16" s="22">
        <v>1172</v>
      </c>
      <c r="D16" s="22">
        <v>247</v>
      </c>
      <c r="E16" s="22">
        <f t="shared" si="0"/>
        <v>1419</v>
      </c>
      <c r="F16" s="18">
        <v>203</v>
      </c>
      <c r="G16" s="18">
        <v>1206</v>
      </c>
      <c r="H16" s="18">
        <v>187</v>
      </c>
      <c r="I16" s="18">
        <v>16</v>
      </c>
      <c r="J16" s="8">
        <f t="shared" si="1"/>
        <v>92.118226600985224</v>
      </c>
      <c r="K16" s="31">
        <v>203</v>
      </c>
    </row>
    <row r="17" spans="1:11" ht="15.75" x14ac:dyDescent="0.2">
      <c r="A17" s="6">
        <v>9</v>
      </c>
      <c r="B17" s="2" t="s">
        <v>14</v>
      </c>
      <c r="C17" s="22">
        <v>225</v>
      </c>
      <c r="D17" s="22">
        <v>77</v>
      </c>
      <c r="E17" s="22">
        <f t="shared" si="0"/>
        <v>302</v>
      </c>
      <c r="F17" s="18">
        <v>60</v>
      </c>
      <c r="G17" s="18">
        <v>213</v>
      </c>
      <c r="H17" s="18">
        <v>58</v>
      </c>
      <c r="I17" s="18">
        <v>2</v>
      </c>
      <c r="J17" s="8">
        <f t="shared" si="1"/>
        <v>96.666666666666671</v>
      </c>
      <c r="K17" s="31">
        <v>60</v>
      </c>
    </row>
    <row r="18" spans="1:11" ht="15.75" x14ac:dyDescent="0.2">
      <c r="A18" s="6">
        <v>10</v>
      </c>
      <c r="B18" s="2" t="s">
        <v>15</v>
      </c>
      <c r="C18" s="22">
        <v>141</v>
      </c>
      <c r="D18" s="22">
        <v>98</v>
      </c>
      <c r="E18" s="22">
        <f t="shared" si="0"/>
        <v>239</v>
      </c>
      <c r="F18" s="18">
        <v>43</v>
      </c>
      <c r="G18" s="18">
        <v>192</v>
      </c>
      <c r="H18" s="18">
        <v>43</v>
      </c>
      <c r="I18" s="18">
        <v>0</v>
      </c>
      <c r="J18" s="8">
        <v>0</v>
      </c>
      <c r="K18" s="31">
        <v>43</v>
      </c>
    </row>
    <row r="19" spans="1:11" ht="15.75" x14ac:dyDescent="0.2">
      <c r="A19" s="6">
        <v>11</v>
      </c>
      <c r="B19" s="2" t="s">
        <v>16</v>
      </c>
      <c r="C19" s="22">
        <v>893</v>
      </c>
      <c r="D19" s="22">
        <v>216</v>
      </c>
      <c r="E19" s="22">
        <f t="shared" si="0"/>
        <v>1109</v>
      </c>
      <c r="F19" s="18">
        <v>478</v>
      </c>
      <c r="G19" s="18">
        <v>598</v>
      </c>
      <c r="H19" s="18">
        <v>266</v>
      </c>
      <c r="I19" s="18">
        <v>212</v>
      </c>
      <c r="J19" s="8">
        <f t="shared" si="1"/>
        <v>55.648535564853553</v>
      </c>
      <c r="K19" s="31">
        <v>478</v>
      </c>
    </row>
    <row r="20" spans="1:11" ht="15.75" x14ac:dyDescent="0.2">
      <c r="A20" s="6">
        <v>12</v>
      </c>
      <c r="B20" s="2" t="s">
        <v>17</v>
      </c>
      <c r="C20" s="22">
        <v>221</v>
      </c>
      <c r="D20" s="22">
        <v>62</v>
      </c>
      <c r="E20" s="22">
        <f t="shared" si="0"/>
        <v>283</v>
      </c>
      <c r="F20" s="18">
        <v>20</v>
      </c>
      <c r="G20" s="18">
        <v>263</v>
      </c>
      <c r="H20" s="18">
        <v>14</v>
      </c>
      <c r="I20" s="18">
        <v>6</v>
      </c>
      <c r="J20" s="8">
        <f t="shared" si="1"/>
        <v>70</v>
      </c>
      <c r="K20" s="31">
        <v>20</v>
      </c>
    </row>
    <row r="21" spans="1:11" ht="15.75" x14ac:dyDescent="0.2">
      <c r="A21" s="6">
        <v>13</v>
      </c>
      <c r="B21" s="2" t="s">
        <v>18</v>
      </c>
      <c r="C21" s="22">
        <v>1271</v>
      </c>
      <c r="D21" s="22">
        <v>472</v>
      </c>
      <c r="E21" s="22">
        <f t="shared" si="0"/>
        <v>1743</v>
      </c>
      <c r="F21" s="18">
        <v>331</v>
      </c>
      <c r="G21" s="18">
        <v>1315</v>
      </c>
      <c r="H21" s="18">
        <v>254</v>
      </c>
      <c r="I21" s="18">
        <v>77</v>
      </c>
      <c r="J21" s="8">
        <f t="shared" si="1"/>
        <v>76.737160120845928</v>
      </c>
      <c r="K21" s="31">
        <v>331</v>
      </c>
    </row>
    <row r="22" spans="1:11" ht="15.75" x14ac:dyDescent="0.2">
      <c r="A22" s="6">
        <v>14</v>
      </c>
      <c r="B22" s="2" t="s">
        <v>19</v>
      </c>
      <c r="C22" s="22">
        <v>496</v>
      </c>
      <c r="D22" s="22">
        <v>39</v>
      </c>
      <c r="E22" s="22">
        <f t="shared" si="0"/>
        <v>535</v>
      </c>
      <c r="F22" s="18">
        <v>72</v>
      </c>
      <c r="G22" s="18">
        <v>460</v>
      </c>
      <c r="H22" s="18">
        <v>68</v>
      </c>
      <c r="I22" s="18">
        <v>4</v>
      </c>
      <c r="J22" s="8">
        <f t="shared" si="1"/>
        <v>94.444444444444443</v>
      </c>
      <c r="K22" s="31">
        <v>72</v>
      </c>
    </row>
    <row r="23" spans="1:11" ht="15.75" x14ac:dyDescent="0.2">
      <c r="A23" s="6">
        <v>15</v>
      </c>
      <c r="B23" s="2" t="s">
        <v>20</v>
      </c>
      <c r="C23" s="22">
        <v>105</v>
      </c>
      <c r="D23" s="22">
        <v>28</v>
      </c>
      <c r="E23" s="22">
        <f t="shared" si="0"/>
        <v>133</v>
      </c>
      <c r="F23" s="18">
        <v>22</v>
      </c>
      <c r="G23" s="18">
        <v>104</v>
      </c>
      <c r="H23" s="18">
        <v>17</v>
      </c>
      <c r="I23" s="18">
        <v>5</v>
      </c>
      <c r="J23" s="8">
        <f t="shared" si="1"/>
        <v>77.272727272727266</v>
      </c>
      <c r="K23" s="31">
        <v>22</v>
      </c>
    </row>
    <row r="24" spans="1:11" ht="15.75" x14ac:dyDescent="0.2">
      <c r="A24" s="6">
        <v>16</v>
      </c>
      <c r="B24" s="2" t="s">
        <v>37</v>
      </c>
      <c r="C24" s="22">
        <v>641</v>
      </c>
      <c r="D24" s="22">
        <v>94</v>
      </c>
      <c r="E24" s="22">
        <f t="shared" si="0"/>
        <v>735</v>
      </c>
      <c r="F24" s="18">
        <v>113</v>
      </c>
      <c r="G24" s="18">
        <v>578</v>
      </c>
      <c r="H24" s="18">
        <v>26</v>
      </c>
      <c r="I24" s="18">
        <v>87</v>
      </c>
      <c r="J24" s="8">
        <f t="shared" si="1"/>
        <v>23.008849557522122</v>
      </c>
      <c r="K24" s="31">
        <v>113</v>
      </c>
    </row>
    <row r="25" spans="1:11" ht="15.75" x14ac:dyDescent="0.2">
      <c r="A25" s="6">
        <v>17</v>
      </c>
      <c r="B25" s="2" t="s">
        <v>21</v>
      </c>
      <c r="C25" s="22">
        <v>512</v>
      </c>
      <c r="D25" s="22">
        <v>63</v>
      </c>
      <c r="E25" s="22">
        <f t="shared" si="0"/>
        <v>575</v>
      </c>
      <c r="F25" s="18">
        <v>8</v>
      </c>
      <c r="G25" s="18">
        <v>554</v>
      </c>
      <c r="H25" s="18">
        <v>5</v>
      </c>
      <c r="I25" s="18">
        <v>3</v>
      </c>
      <c r="J25" s="8">
        <f t="shared" si="1"/>
        <v>62.5</v>
      </c>
      <c r="K25" s="31">
        <v>8</v>
      </c>
    </row>
    <row r="26" spans="1:11" ht="15.75" x14ac:dyDescent="0.2">
      <c r="A26" s="6">
        <v>18</v>
      </c>
      <c r="B26" s="2" t="s">
        <v>22</v>
      </c>
      <c r="C26" s="22">
        <v>811</v>
      </c>
      <c r="D26" s="22">
        <v>122</v>
      </c>
      <c r="E26" s="22">
        <f t="shared" si="0"/>
        <v>933</v>
      </c>
      <c r="F26" s="18">
        <v>108</v>
      </c>
      <c r="G26" s="18">
        <v>796</v>
      </c>
      <c r="H26" s="18">
        <v>94</v>
      </c>
      <c r="I26" s="18">
        <v>14</v>
      </c>
      <c r="J26" s="8">
        <f t="shared" si="1"/>
        <v>87.037037037037038</v>
      </c>
      <c r="K26" s="31">
        <v>108</v>
      </c>
    </row>
    <row r="27" spans="1:11" ht="15.75" x14ac:dyDescent="0.2">
      <c r="A27" s="6">
        <v>19</v>
      </c>
      <c r="B27" s="2" t="s">
        <v>23</v>
      </c>
      <c r="C27" s="22">
        <v>504</v>
      </c>
      <c r="D27" s="22">
        <v>78</v>
      </c>
      <c r="E27" s="22">
        <f t="shared" si="0"/>
        <v>582</v>
      </c>
      <c r="F27" s="18">
        <v>36</v>
      </c>
      <c r="G27" s="18">
        <v>540</v>
      </c>
      <c r="H27" s="18">
        <v>26</v>
      </c>
      <c r="I27" s="18">
        <v>10</v>
      </c>
      <c r="J27" s="8">
        <f t="shared" si="1"/>
        <v>72.222222222222214</v>
      </c>
      <c r="K27" s="31">
        <v>36</v>
      </c>
    </row>
    <row r="28" spans="1:11" ht="15.75" x14ac:dyDescent="0.2">
      <c r="A28" s="6">
        <v>20</v>
      </c>
      <c r="B28" s="2" t="s">
        <v>24</v>
      </c>
      <c r="C28" s="22">
        <v>99</v>
      </c>
      <c r="D28" s="22">
        <v>22</v>
      </c>
      <c r="E28" s="22">
        <f t="shared" si="0"/>
        <v>121</v>
      </c>
      <c r="F28" s="18">
        <v>15</v>
      </c>
      <c r="G28" s="18">
        <v>103</v>
      </c>
      <c r="H28" s="18">
        <v>10</v>
      </c>
      <c r="I28" s="18">
        <v>5</v>
      </c>
      <c r="J28" s="8">
        <f t="shared" si="1"/>
        <v>66.666666666666657</v>
      </c>
      <c r="K28" s="31">
        <v>15</v>
      </c>
    </row>
    <row r="29" spans="1:11" ht="15.75" x14ac:dyDescent="0.2">
      <c r="A29" s="6">
        <v>21</v>
      </c>
      <c r="B29" s="2" t="s">
        <v>25</v>
      </c>
      <c r="C29" s="22">
        <v>806</v>
      </c>
      <c r="D29" s="22">
        <v>189</v>
      </c>
      <c r="E29" s="22">
        <f t="shared" si="0"/>
        <v>995</v>
      </c>
      <c r="F29" s="18">
        <v>137</v>
      </c>
      <c r="G29" s="18">
        <v>848</v>
      </c>
      <c r="H29" s="18">
        <v>72</v>
      </c>
      <c r="I29" s="18">
        <v>65</v>
      </c>
      <c r="J29" s="8">
        <f t="shared" si="1"/>
        <v>52.554744525547449</v>
      </c>
      <c r="K29" s="31">
        <v>137</v>
      </c>
    </row>
    <row r="30" spans="1:11" ht="13.15" customHeight="1" thickBot="1" x14ac:dyDescent="0.25">
      <c r="A30" s="44" t="s">
        <v>35</v>
      </c>
      <c r="B30" s="45"/>
      <c r="C30" s="32">
        <f>SUM(C9:C29)</f>
        <v>21665</v>
      </c>
      <c r="D30" s="32">
        <f t="shared" ref="D30:I30" si="2">SUM(D9:D29)</f>
        <v>4299</v>
      </c>
      <c r="E30" s="33">
        <f t="shared" si="2"/>
        <v>25964</v>
      </c>
      <c r="F30" s="34">
        <f t="shared" si="2"/>
        <v>3363</v>
      </c>
      <c r="G30" s="35">
        <f t="shared" si="2"/>
        <v>21755</v>
      </c>
      <c r="H30" s="34">
        <f t="shared" si="2"/>
        <v>2610</v>
      </c>
      <c r="I30" s="34">
        <f t="shared" si="2"/>
        <v>753</v>
      </c>
      <c r="J30" s="36">
        <f>AVERAGE(J9:J29)</f>
        <v>70.650431919397008</v>
      </c>
      <c r="K30" s="37">
        <f t="shared" ref="K30" si="3">SUM(K9:K29)</f>
        <v>3363</v>
      </c>
    </row>
  </sheetData>
  <mergeCells count="4">
    <mergeCell ref="A1:J1"/>
    <mergeCell ref="A2:J2"/>
    <mergeCell ref="A3:J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21"/>
    </sheetView>
  </sheetViews>
  <sheetFormatPr defaultRowHeight="12.75" x14ac:dyDescent="0.2"/>
  <sheetData>
    <row r="1" spans="1:1" x14ac:dyDescent="0.2">
      <c r="A1" s="18">
        <v>66</v>
      </c>
    </row>
    <row r="2" spans="1:1" x14ac:dyDescent="0.2">
      <c r="A2" s="18">
        <v>62</v>
      </c>
    </row>
    <row r="3" spans="1:1" x14ac:dyDescent="0.2">
      <c r="A3" s="18">
        <v>316</v>
      </c>
    </row>
    <row r="4" spans="1:1" x14ac:dyDescent="0.2">
      <c r="A4" s="18">
        <v>37</v>
      </c>
    </row>
    <row r="5" spans="1:1" x14ac:dyDescent="0.2">
      <c r="A5" s="18">
        <v>303</v>
      </c>
    </row>
    <row r="6" spans="1:1" x14ac:dyDescent="0.2">
      <c r="A6" s="18">
        <v>0</v>
      </c>
    </row>
    <row r="7" spans="1:1" x14ac:dyDescent="0.2">
      <c r="A7" s="18">
        <v>409</v>
      </c>
    </row>
    <row r="8" spans="1:1" x14ac:dyDescent="0.2">
      <c r="A8" s="18">
        <v>103</v>
      </c>
    </row>
    <row r="9" spans="1:1" x14ac:dyDescent="0.2">
      <c r="A9" s="18">
        <v>31</v>
      </c>
    </row>
    <row r="10" spans="1:1" x14ac:dyDescent="0.2">
      <c r="A10" s="18">
        <v>0</v>
      </c>
    </row>
    <row r="11" spans="1:1" x14ac:dyDescent="0.2">
      <c r="A11" s="18">
        <v>32</v>
      </c>
    </row>
    <row r="12" spans="1:1" x14ac:dyDescent="0.2">
      <c r="A12" s="18">
        <v>95</v>
      </c>
    </row>
    <row r="13" spans="1:1" x14ac:dyDescent="0.2">
      <c r="A13" s="18">
        <v>201</v>
      </c>
    </row>
    <row r="14" spans="1:1" x14ac:dyDescent="0.2">
      <c r="A14" s="18">
        <v>23</v>
      </c>
    </row>
    <row r="15" spans="1:1" x14ac:dyDescent="0.2">
      <c r="A15" s="18">
        <v>37</v>
      </c>
    </row>
    <row r="16" spans="1:1" x14ac:dyDescent="0.2">
      <c r="A16" s="18">
        <v>6</v>
      </c>
    </row>
    <row r="17" spans="1:1" x14ac:dyDescent="0.2">
      <c r="A17" s="18">
        <v>14</v>
      </c>
    </row>
    <row r="18" spans="1:1" x14ac:dyDescent="0.2">
      <c r="A18" s="18">
        <v>132</v>
      </c>
    </row>
    <row r="19" spans="1:1" x14ac:dyDescent="0.2">
      <c r="A19" s="18">
        <v>37</v>
      </c>
    </row>
    <row r="20" spans="1:1" x14ac:dyDescent="0.2">
      <c r="A20" s="18">
        <v>0</v>
      </c>
    </row>
    <row r="21" spans="1:1" x14ac:dyDescent="0.2">
      <c r="A21" s="18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2021-09-01T11:49:52Z</cp:lastPrinted>
  <dcterms:modified xsi:type="dcterms:W3CDTF">2023-03-01T11:10:35Z</dcterms:modified>
</cp:coreProperties>
</file>